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乡镇工作数据汇总" sheetId="11" r:id="rId1"/>
  </sheets>
  <definedNames>
    <definedName name="_xlnm._FilterDatabase" localSheetId="0" hidden="1">乡镇工作数据汇总!$A$4:$X$23</definedName>
    <definedName name="_xlnm.Print_Area" localSheetId="0">乡镇工作数据汇总!$A$1:$L$23</definedName>
  </definedNames>
  <calcPr calcId="144525"/>
</workbook>
</file>

<file path=xl/sharedStrings.xml><?xml version="1.0" encoding="utf-8"?>
<sst xmlns="http://schemas.openxmlformats.org/spreadsheetml/2006/main" count="38" uniqueCount="36">
  <si>
    <t xml:space="preserve">   附件</t>
  </si>
  <si>
    <t xml:space="preserve">     连城县房屋结构安全大排查大整治百日攻坚专项行动工作汇总表             </t>
  </si>
  <si>
    <t>时间：2020年5月12日</t>
  </si>
  <si>
    <t>序号</t>
  </si>
  <si>
    <t>乡镇名称</t>
  </si>
  <si>
    <t>排查房屋数（栋）</t>
  </si>
  <si>
    <t>排查重大隐患数（栋）</t>
  </si>
  <si>
    <t>重大隐患封房数（栋）</t>
  </si>
  <si>
    <t>重大隐患加固数（栋）</t>
  </si>
  <si>
    <t>重大隐患拆除数（栋）</t>
  </si>
  <si>
    <t>彻底处置数
（栋）</t>
  </si>
  <si>
    <t>彻底处置率
（%）</t>
  </si>
  <si>
    <t>彻底处置率
排名</t>
  </si>
  <si>
    <t>拆除房屋（包括空心房）数
（栋）</t>
  </si>
  <si>
    <t>拆除面积（平方米）</t>
  </si>
  <si>
    <t>备注</t>
  </si>
  <si>
    <t>曲溪乡</t>
  </si>
  <si>
    <t>塘前乡</t>
  </si>
  <si>
    <t>有更新</t>
  </si>
  <si>
    <t>宣和乡</t>
  </si>
  <si>
    <t>罗坊乡</t>
  </si>
  <si>
    <t>北团镇</t>
  </si>
  <si>
    <t>赖源乡</t>
  </si>
  <si>
    <t>隔川乡</t>
  </si>
  <si>
    <t>林坊镇</t>
  </si>
  <si>
    <t>莲峰镇</t>
  </si>
  <si>
    <t>新泉镇</t>
  </si>
  <si>
    <t>姑田镇</t>
  </si>
  <si>
    <t>县工业园区</t>
  </si>
  <si>
    <t>文亨镇</t>
  </si>
  <si>
    <t>揭乐乡</t>
  </si>
  <si>
    <t>庙前镇</t>
  </si>
  <si>
    <t>莒溪镇</t>
  </si>
  <si>
    <t>朋口镇</t>
  </si>
  <si>
    <t>四堡镇</t>
  </si>
  <si>
    <t>合计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</si>
</sst>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仿宋"/>
      <charset val="134"/>
    </font>
    <font>
      <b/>
      <sz val="12"/>
      <color theme="1"/>
      <name val="宋体"/>
      <charset val="134"/>
      <scheme val="minor"/>
    </font>
    <font>
      <b/>
      <sz val="24"/>
      <name val="仿宋"/>
      <charset val="134"/>
    </font>
    <font>
      <sz val="12"/>
      <name val="仿宋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24" fillId="13" borderId="12" applyNumberFormat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177" fontId="0" fillId="2" borderId="1" xfId="0" applyNumberFormat="1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view="pageBreakPreview" zoomScaleNormal="100" zoomScaleSheetLayoutView="100" workbookViewId="0">
      <pane xSplit="2" ySplit="4" topLeftCell="C5" activePane="bottomRight" state="frozen"/>
      <selection/>
      <selection pane="topRight"/>
      <selection pane="bottomLeft"/>
      <selection pane="bottomRight" activeCell="J7" sqref="J7"/>
    </sheetView>
  </sheetViews>
  <sheetFormatPr defaultColWidth="8.89166666666667" defaultRowHeight="13.5"/>
  <cols>
    <col min="1" max="1" width="5.75" style="2" customWidth="1"/>
    <col min="2" max="2" width="10.5" style="3" customWidth="1"/>
    <col min="3" max="3" width="10.875" style="2" customWidth="1"/>
    <col min="4" max="4" width="11.625" style="4" customWidth="1"/>
    <col min="5" max="5" width="12.5" style="5" customWidth="1"/>
    <col min="6" max="6" width="12.375" style="5" customWidth="1"/>
    <col min="7" max="9" width="11.5" style="5" customWidth="1"/>
    <col min="10" max="10" width="11.75" style="5" customWidth="1"/>
    <col min="11" max="11" width="10.25" style="2" customWidth="1"/>
    <col min="12" max="12" width="10.375" style="6" customWidth="1"/>
    <col min="13" max="13" width="7" style="2" hidden="1" customWidth="1"/>
    <col min="14" max="14" width="8.89166666666667" customWidth="1"/>
  </cols>
  <sheetData>
    <row r="1" ht="18" customHeight="1" spans="1:2">
      <c r="A1" s="7" t="s">
        <v>0</v>
      </c>
      <c r="B1" s="8"/>
    </row>
    <row r="2" s="1" customFormat="1" ht="30" customHeight="1" spans="1:19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21"/>
      <c r="M2" s="22"/>
      <c r="N2" s="23"/>
      <c r="O2" s="23"/>
      <c r="P2" s="23"/>
      <c r="Q2" s="23"/>
      <c r="R2" s="23"/>
      <c r="S2" s="23"/>
    </row>
    <row r="3" s="1" customFormat="1" ht="17" customHeight="1" spans="1:19">
      <c r="A3" s="11"/>
      <c r="B3" s="12"/>
      <c r="C3" s="12"/>
      <c r="D3" s="12"/>
      <c r="E3" s="12"/>
      <c r="F3" s="12"/>
      <c r="G3" s="12"/>
      <c r="H3" s="12"/>
      <c r="I3" s="12"/>
      <c r="J3" s="12"/>
      <c r="K3" s="24" t="s">
        <v>2</v>
      </c>
      <c r="L3" s="25"/>
      <c r="M3" s="26"/>
      <c r="N3" s="27"/>
      <c r="O3" s="27"/>
      <c r="P3" s="27"/>
      <c r="Q3" s="27"/>
      <c r="R3" s="27"/>
      <c r="S3" s="27"/>
    </row>
    <row r="4" s="1" customFormat="1" ht="66" customHeight="1" spans="1:13">
      <c r="A4" s="13" t="s">
        <v>3</v>
      </c>
      <c r="B4" s="13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28" t="s">
        <v>15</v>
      </c>
    </row>
    <row r="5" s="1" customFormat="1" ht="20" customHeight="1" spans="1:13">
      <c r="A5" s="15">
        <v>1</v>
      </c>
      <c r="B5" s="16" t="s">
        <v>16</v>
      </c>
      <c r="C5" s="15">
        <v>1018</v>
      </c>
      <c r="D5" s="17">
        <v>15</v>
      </c>
      <c r="E5" s="18">
        <v>11</v>
      </c>
      <c r="F5" s="18">
        <v>0</v>
      </c>
      <c r="G5" s="18">
        <v>4</v>
      </c>
      <c r="H5" s="18">
        <f>F5+G5</f>
        <v>4</v>
      </c>
      <c r="I5" s="29">
        <f>H5/D5*100</f>
        <v>26.6666666666667</v>
      </c>
      <c r="J5" s="30">
        <v>16</v>
      </c>
      <c r="K5" s="15">
        <v>4</v>
      </c>
      <c r="L5" s="17">
        <v>500</v>
      </c>
      <c r="M5" s="15"/>
    </row>
    <row r="6" s="1" customFormat="1" ht="20" customHeight="1" spans="1:13">
      <c r="A6" s="15">
        <v>2</v>
      </c>
      <c r="B6" s="16" t="s">
        <v>17</v>
      </c>
      <c r="C6" s="15">
        <v>934</v>
      </c>
      <c r="D6" s="17">
        <v>13</v>
      </c>
      <c r="E6" s="18">
        <v>0</v>
      </c>
      <c r="F6" s="18">
        <v>0</v>
      </c>
      <c r="G6" s="18">
        <v>13</v>
      </c>
      <c r="H6" s="18">
        <f t="shared" ref="H6:H23" si="0">F6+G6</f>
        <v>13</v>
      </c>
      <c r="I6" s="29">
        <f t="shared" ref="I6:I23" si="1">H6/D6*100</f>
        <v>100</v>
      </c>
      <c r="J6" s="30">
        <v>1</v>
      </c>
      <c r="K6" s="15">
        <v>16</v>
      </c>
      <c r="L6" s="17">
        <v>2650</v>
      </c>
      <c r="M6" s="15" t="s">
        <v>18</v>
      </c>
    </row>
    <row r="7" s="1" customFormat="1" ht="20" customHeight="1" spans="1:13">
      <c r="A7" s="15">
        <v>3</v>
      </c>
      <c r="B7" s="16" t="s">
        <v>19</v>
      </c>
      <c r="C7" s="15">
        <v>4495</v>
      </c>
      <c r="D7" s="17">
        <v>22</v>
      </c>
      <c r="E7" s="18">
        <v>8</v>
      </c>
      <c r="F7" s="18">
        <v>0</v>
      </c>
      <c r="G7" s="18">
        <v>14</v>
      </c>
      <c r="H7" s="18">
        <f t="shared" si="0"/>
        <v>14</v>
      </c>
      <c r="I7" s="29">
        <f t="shared" si="1"/>
        <v>63.6363636363636</v>
      </c>
      <c r="J7" s="30">
        <v>10</v>
      </c>
      <c r="K7" s="15">
        <v>29</v>
      </c>
      <c r="L7" s="17">
        <v>5055</v>
      </c>
      <c r="M7" s="15"/>
    </row>
    <row r="8" s="1" customFormat="1" ht="20" customHeight="1" spans="1:13">
      <c r="A8" s="15">
        <v>4</v>
      </c>
      <c r="B8" s="16" t="s">
        <v>20</v>
      </c>
      <c r="C8" s="15">
        <v>2853</v>
      </c>
      <c r="D8" s="17">
        <v>18</v>
      </c>
      <c r="E8" s="18">
        <v>10</v>
      </c>
      <c r="F8" s="18">
        <v>1</v>
      </c>
      <c r="G8" s="18">
        <v>7</v>
      </c>
      <c r="H8" s="18">
        <f t="shared" si="0"/>
        <v>8</v>
      </c>
      <c r="I8" s="29">
        <f t="shared" si="1"/>
        <v>44.4444444444444</v>
      </c>
      <c r="J8" s="30">
        <v>13</v>
      </c>
      <c r="K8" s="15">
        <v>7</v>
      </c>
      <c r="L8" s="17">
        <v>1240</v>
      </c>
      <c r="M8" s="15"/>
    </row>
    <row r="9" s="1" customFormat="1" ht="20" customHeight="1" spans="1:13">
      <c r="A9" s="15">
        <v>5</v>
      </c>
      <c r="B9" s="16" t="s">
        <v>21</v>
      </c>
      <c r="C9" s="15">
        <v>5003</v>
      </c>
      <c r="D9" s="17">
        <v>17</v>
      </c>
      <c r="E9" s="18">
        <v>12</v>
      </c>
      <c r="F9" s="18">
        <v>0</v>
      </c>
      <c r="G9" s="18">
        <v>5</v>
      </c>
      <c r="H9" s="18">
        <f t="shared" si="0"/>
        <v>5</v>
      </c>
      <c r="I9" s="29">
        <f t="shared" si="1"/>
        <v>29.4117647058824</v>
      </c>
      <c r="J9" s="30">
        <v>15</v>
      </c>
      <c r="K9" s="15">
        <v>5</v>
      </c>
      <c r="L9" s="17">
        <v>2270</v>
      </c>
      <c r="M9" s="15"/>
    </row>
    <row r="10" s="1" customFormat="1" ht="20" customHeight="1" spans="1:13">
      <c r="A10" s="15">
        <v>6</v>
      </c>
      <c r="B10" s="16" t="s">
        <v>22</v>
      </c>
      <c r="C10" s="15">
        <v>1275</v>
      </c>
      <c r="D10" s="17">
        <v>2</v>
      </c>
      <c r="E10" s="18">
        <v>2</v>
      </c>
      <c r="F10" s="18">
        <v>0</v>
      </c>
      <c r="G10" s="18">
        <v>0</v>
      </c>
      <c r="H10" s="18">
        <f t="shared" si="0"/>
        <v>0</v>
      </c>
      <c r="I10" s="29">
        <f t="shared" si="1"/>
        <v>0</v>
      </c>
      <c r="J10" s="30">
        <v>18</v>
      </c>
      <c r="K10" s="15">
        <v>1</v>
      </c>
      <c r="L10" s="17">
        <v>120</v>
      </c>
      <c r="M10" s="15"/>
    </row>
    <row r="11" s="1" customFormat="1" ht="20" customHeight="1" spans="1:13">
      <c r="A11" s="15">
        <v>7</v>
      </c>
      <c r="B11" s="16" t="s">
        <v>23</v>
      </c>
      <c r="C11" s="15">
        <v>2311</v>
      </c>
      <c r="D11" s="17">
        <v>17</v>
      </c>
      <c r="E11" s="18">
        <v>0</v>
      </c>
      <c r="F11" s="18">
        <v>0</v>
      </c>
      <c r="G11" s="18">
        <v>17</v>
      </c>
      <c r="H11" s="18">
        <f t="shared" si="0"/>
        <v>17</v>
      </c>
      <c r="I11" s="29">
        <f t="shared" si="1"/>
        <v>100</v>
      </c>
      <c r="J11" s="30">
        <v>1</v>
      </c>
      <c r="K11" s="15">
        <v>22</v>
      </c>
      <c r="L11" s="17">
        <v>2270</v>
      </c>
      <c r="M11" s="15"/>
    </row>
    <row r="12" s="1" customFormat="1" ht="20" customHeight="1" spans="1:13">
      <c r="A12" s="15">
        <v>8</v>
      </c>
      <c r="B12" s="16" t="s">
        <v>24</v>
      </c>
      <c r="C12" s="15">
        <v>4656</v>
      </c>
      <c r="D12" s="17">
        <v>8</v>
      </c>
      <c r="E12" s="18">
        <v>3</v>
      </c>
      <c r="F12" s="18">
        <v>0</v>
      </c>
      <c r="G12" s="18">
        <v>5</v>
      </c>
      <c r="H12" s="18">
        <f t="shared" si="0"/>
        <v>5</v>
      </c>
      <c r="I12" s="29">
        <f t="shared" si="1"/>
        <v>62.5</v>
      </c>
      <c r="J12" s="30">
        <v>11</v>
      </c>
      <c r="K12" s="15">
        <v>56</v>
      </c>
      <c r="L12" s="17">
        <v>8738.72</v>
      </c>
      <c r="M12" s="15"/>
    </row>
    <row r="13" s="1" customFormat="1" ht="20" customHeight="1" spans="1:13">
      <c r="A13" s="15">
        <v>9</v>
      </c>
      <c r="B13" s="16" t="s">
        <v>25</v>
      </c>
      <c r="C13" s="15">
        <v>9159</v>
      </c>
      <c r="D13" s="17">
        <v>8</v>
      </c>
      <c r="E13" s="18">
        <v>6</v>
      </c>
      <c r="F13" s="18">
        <v>0</v>
      </c>
      <c r="G13" s="18">
        <v>2</v>
      </c>
      <c r="H13" s="18">
        <f t="shared" si="0"/>
        <v>2</v>
      </c>
      <c r="I13" s="29">
        <f t="shared" si="1"/>
        <v>25</v>
      </c>
      <c r="J13" s="30">
        <v>17</v>
      </c>
      <c r="K13" s="15">
        <v>4</v>
      </c>
      <c r="L13" s="17">
        <v>602.48</v>
      </c>
      <c r="M13" s="15"/>
    </row>
    <row r="14" s="1" customFormat="1" ht="20" customHeight="1" spans="1:13">
      <c r="A14" s="15">
        <v>10</v>
      </c>
      <c r="B14" s="16" t="s">
        <v>26</v>
      </c>
      <c r="C14" s="15">
        <v>6207</v>
      </c>
      <c r="D14" s="17">
        <v>8</v>
      </c>
      <c r="E14" s="18">
        <v>4</v>
      </c>
      <c r="F14" s="18">
        <v>0</v>
      </c>
      <c r="G14" s="18">
        <v>4</v>
      </c>
      <c r="H14" s="18">
        <f t="shared" si="0"/>
        <v>4</v>
      </c>
      <c r="I14" s="29">
        <f t="shared" si="1"/>
        <v>50</v>
      </c>
      <c r="J14" s="30">
        <v>12</v>
      </c>
      <c r="K14" s="15">
        <v>12</v>
      </c>
      <c r="L14" s="17">
        <v>1800</v>
      </c>
      <c r="M14" s="15"/>
    </row>
    <row r="15" s="1" customFormat="1" ht="20" customHeight="1" spans="1:13">
      <c r="A15" s="15">
        <v>11</v>
      </c>
      <c r="B15" s="16" t="s">
        <v>27</v>
      </c>
      <c r="C15" s="15">
        <v>3847</v>
      </c>
      <c r="D15" s="17">
        <v>0</v>
      </c>
      <c r="E15" s="18">
        <v>0</v>
      </c>
      <c r="F15" s="18">
        <v>0</v>
      </c>
      <c r="G15" s="18">
        <v>0</v>
      </c>
      <c r="H15" s="18">
        <f t="shared" si="0"/>
        <v>0</v>
      </c>
      <c r="I15" s="29">
        <v>100</v>
      </c>
      <c r="J15" s="30">
        <v>1</v>
      </c>
      <c r="K15" s="15">
        <v>45</v>
      </c>
      <c r="L15" s="17">
        <v>6012</v>
      </c>
      <c r="M15" s="15" t="s">
        <v>18</v>
      </c>
    </row>
    <row r="16" s="1" customFormat="1" ht="20" customHeight="1" spans="1:13">
      <c r="A16" s="15">
        <v>12</v>
      </c>
      <c r="B16" s="16" t="s">
        <v>28</v>
      </c>
      <c r="C16" s="15">
        <v>148</v>
      </c>
      <c r="D16" s="17">
        <v>0</v>
      </c>
      <c r="E16" s="18">
        <v>0</v>
      </c>
      <c r="F16" s="18">
        <v>0</v>
      </c>
      <c r="G16" s="18">
        <v>0</v>
      </c>
      <c r="H16" s="18">
        <f t="shared" si="0"/>
        <v>0</v>
      </c>
      <c r="I16" s="29">
        <v>100</v>
      </c>
      <c r="J16" s="30">
        <v>1</v>
      </c>
      <c r="K16" s="15">
        <v>0</v>
      </c>
      <c r="L16" s="17">
        <v>0</v>
      </c>
      <c r="M16" s="15"/>
    </row>
    <row r="17" s="1" customFormat="1" ht="20" customHeight="1" spans="1:13">
      <c r="A17" s="15">
        <v>13</v>
      </c>
      <c r="B17" s="16" t="s">
        <v>29</v>
      </c>
      <c r="C17" s="15">
        <v>6616</v>
      </c>
      <c r="D17" s="17">
        <v>20</v>
      </c>
      <c r="E17" s="18">
        <v>6</v>
      </c>
      <c r="F17" s="18">
        <v>1</v>
      </c>
      <c r="G17" s="18">
        <v>13</v>
      </c>
      <c r="H17" s="18">
        <f t="shared" si="0"/>
        <v>14</v>
      </c>
      <c r="I17" s="29">
        <f t="shared" si="1"/>
        <v>70</v>
      </c>
      <c r="J17" s="30">
        <v>8</v>
      </c>
      <c r="K17" s="15">
        <v>24</v>
      </c>
      <c r="L17" s="17">
        <v>4800.58</v>
      </c>
      <c r="M17" s="15" t="s">
        <v>18</v>
      </c>
    </row>
    <row r="18" s="1" customFormat="1" ht="20" customHeight="1" spans="1:13">
      <c r="A18" s="15">
        <v>14</v>
      </c>
      <c r="B18" s="16" t="s">
        <v>30</v>
      </c>
      <c r="C18" s="15">
        <v>2604</v>
      </c>
      <c r="D18" s="17">
        <v>10</v>
      </c>
      <c r="E18" s="18">
        <v>0</v>
      </c>
      <c r="F18" s="18">
        <v>0</v>
      </c>
      <c r="G18" s="18">
        <v>10</v>
      </c>
      <c r="H18" s="18">
        <f t="shared" si="0"/>
        <v>10</v>
      </c>
      <c r="I18" s="29">
        <f t="shared" si="1"/>
        <v>100</v>
      </c>
      <c r="J18" s="30">
        <v>1</v>
      </c>
      <c r="K18" s="15">
        <v>24</v>
      </c>
      <c r="L18" s="17">
        <v>3280</v>
      </c>
      <c r="M18" s="15"/>
    </row>
    <row r="19" s="1" customFormat="1" ht="20" customHeight="1" spans="1:13">
      <c r="A19" s="15">
        <v>15</v>
      </c>
      <c r="B19" s="16" t="s">
        <v>31</v>
      </c>
      <c r="C19" s="15">
        <v>6297</v>
      </c>
      <c r="D19" s="17">
        <v>3</v>
      </c>
      <c r="E19" s="18">
        <v>2</v>
      </c>
      <c r="F19" s="18">
        <v>0</v>
      </c>
      <c r="G19" s="18">
        <v>1</v>
      </c>
      <c r="H19" s="18">
        <f t="shared" si="0"/>
        <v>1</v>
      </c>
      <c r="I19" s="29">
        <f t="shared" si="1"/>
        <v>33.3333333333333</v>
      </c>
      <c r="J19" s="30">
        <v>14</v>
      </c>
      <c r="K19" s="15">
        <v>13</v>
      </c>
      <c r="L19" s="31">
        <v>4362</v>
      </c>
      <c r="M19" s="15"/>
    </row>
    <row r="20" s="1" customFormat="1" ht="20" customHeight="1" spans="1:13">
      <c r="A20" s="15">
        <v>16</v>
      </c>
      <c r="B20" s="16" t="s">
        <v>32</v>
      </c>
      <c r="C20" s="15">
        <v>5740</v>
      </c>
      <c r="D20" s="17">
        <v>7</v>
      </c>
      <c r="E20" s="18">
        <v>0</v>
      </c>
      <c r="F20" s="18">
        <v>0</v>
      </c>
      <c r="G20" s="18">
        <v>7</v>
      </c>
      <c r="H20" s="18">
        <f t="shared" si="0"/>
        <v>7</v>
      </c>
      <c r="I20" s="29">
        <f t="shared" si="1"/>
        <v>100</v>
      </c>
      <c r="J20" s="30">
        <v>1</v>
      </c>
      <c r="K20" s="15">
        <v>0</v>
      </c>
      <c r="L20" s="17">
        <v>680</v>
      </c>
      <c r="M20" s="15"/>
    </row>
    <row r="21" s="1" customFormat="1" ht="20" customHeight="1" spans="1:13">
      <c r="A21" s="15">
        <v>17</v>
      </c>
      <c r="B21" s="16" t="s">
        <v>33</v>
      </c>
      <c r="C21" s="15">
        <v>6082</v>
      </c>
      <c r="D21" s="17">
        <v>3</v>
      </c>
      <c r="E21" s="18">
        <v>1</v>
      </c>
      <c r="F21" s="18">
        <v>0</v>
      </c>
      <c r="G21" s="18">
        <v>2</v>
      </c>
      <c r="H21" s="18">
        <f t="shared" si="0"/>
        <v>2</v>
      </c>
      <c r="I21" s="29">
        <f t="shared" si="1"/>
        <v>66.6666666666667</v>
      </c>
      <c r="J21" s="30">
        <v>9</v>
      </c>
      <c r="K21" s="15">
        <v>85</v>
      </c>
      <c r="L21" s="17">
        <v>20525</v>
      </c>
      <c r="M21" s="15"/>
    </row>
    <row r="22" s="1" customFormat="1" ht="20" customHeight="1" spans="1:13">
      <c r="A22" s="15">
        <v>18</v>
      </c>
      <c r="B22" s="16" t="s">
        <v>34</v>
      </c>
      <c r="C22" s="15">
        <v>5469</v>
      </c>
      <c r="D22" s="17">
        <v>6</v>
      </c>
      <c r="E22" s="18">
        <v>1</v>
      </c>
      <c r="F22" s="18">
        <v>0</v>
      </c>
      <c r="G22" s="18">
        <v>5</v>
      </c>
      <c r="H22" s="18">
        <f t="shared" si="0"/>
        <v>5</v>
      </c>
      <c r="I22" s="29">
        <f t="shared" si="1"/>
        <v>83.3333333333333</v>
      </c>
      <c r="J22" s="30">
        <v>7</v>
      </c>
      <c r="K22" s="15">
        <v>5</v>
      </c>
      <c r="L22" s="17">
        <v>1220</v>
      </c>
      <c r="M22" s="15"/>
    </row>
    <row r="23" s="1" customFormat="1" ht="20" customHeight="1" spans="1:13">
      <c r="A23" s="19" t="s">
        <v>35</v>
      </c>
      <c r="B23" s="20"/>
      <c r="C23" s="15">
        <f>SUM(C5:C22)</f>
        <v>74714</v>
      </c>
      <c r="D23" s="17">
        <f>SUM(D5:D22)</f>
        <v>177</v>
      </c>
      <c r="E23" s="18">
        <f>SUM(E5:E22)</f>
        <v>66</v>
      </c>
      <c r="F23" s="18">
        <f>SUM(F5:F22)</f>
        <v>2</v>
      </c>
      <c r="G23" s="18">
        <f>SUM(G5:G22)</f>
        <v>109</v>
      </c>
      <c r="H23" s="18">
        <f t="shared" si="0"/>
        <v>111</v>
      </c>
      <c r="I23" s="29">
        <f t="shared" si="1"/>
        <v>62.7118644067797</v>
      </c>
      <c r="J23" s="29"/>
      <c r="K23" s="15">
        <f>SUM(K5:K22)</f>
        <v>352</v>
      </c>
      <c r="L23" s="31">
        <f>SUM(L5:L22)</f>
        <v>66125.78</v>
      </c>
      <c r="M23" s="15"/>
    </row>
    <row r="24" ht="26" customHeight="1"/>
  </sheetData>
  <mergeCells count="3">
    <mergeCell ref="A1:B1"/>
    <mergeCell ref="K3:L3"/>
    <mergeCell ref="A23:B23"/>
  </mergeCells>
  <printOptions horizontalCentered="1" verticalCentered="1"/>
  <pageMargins left="0.751388888888889" right="0.751388888888889" top="0.354166666666667" bottom="0.393055555555556" header="0.393055555555556" footer="0.5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乡镇工作数据汇总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梧桐细语</cp:lastModifiedBy>
  <dcterms:created xsi:type="dcterms:W3CDTF">2020-04-01T03:29:00Z</dcterms:created>
  <dcterms:modified xsi:type="dcterms:W3CDTF">2020-05-12T08:57:50Z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