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<sst xmlns="http://schemas.openxmlformats.org/spreadsheetml/2006/main" count="68" uniqueCount="57">
  <si>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连城县莲峰镇粮食生产社会化服务公示明细表（晚季）（连城县隆城农业机械专业合作社）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</si>
  <si>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</si>
  <si>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</si>
  <si>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</si>
  <si>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</si>
  <si>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</si>
  <si>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</si>
  <si>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</si>
  <si>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</si>
  <si>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</si>
  <si>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</si>
  <si>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</si>
  <si>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</si>
  <si>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</si>
  <si>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</si>
  <si>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邓国森</t>
  </si>
  <si>
    <t>352627********0216</t>
  </si>
  <si>
    <t>622184********44343</t>
  </si>
  <si>
    <t>1770****121</t>
  </si>
  <si>
    <t>罗建斌</t>
  </si>
  <si>
    <t>邓国椹</t>
  </si>
  <si>
    <t>352627********0215</t>
  </si>
  <si>
    <t>622184********07873</t>
  </si>
  <si>
    <t>1385****553</t>
  </si>
  <si>
    <t>罗秀华</t>
  </si>
  <si>
    <t>352627********0247</t>
  </si>
  <si>
    <t>622184********05240</t>
  </si>
  <si>
    <t>1332****195</t>
  </si>
  <si>
    <t>邓国新</t>
  </si>
  <si>
    <t>352627********0217</t>
  </si>
  <si>
    <t>622184********06727</t>
  </si>
  <si>
    <t>1585****978</t>
  </si>
  <si>
    <t>邓兴沐</t>
  </si>
  <si>
    <t>352627********0232</t>
  </si>
  <si>
    <t>622184********05349</t>
  </si>
  <si>
    <t>1596****389</t>
  </si>
  <si>
    <t>邓国亨</t>
  </si>
  <si>
    <t>352627********0213</t>
  </si>
  <si>
    <t>622184********06719</t>
  </si>
  <si>
    <t>1385****134</t>
  </si>
  <si>
    <t>罗海兵</t>
  </si>
  <si>
    <t>张红群</t>
  </si>
  <si>
    <t>352627********0261</t>
  </si>
  <si>
    <t>621797********04101</t>
  </si>
  <si>
    <t>1588****978</t>
  </si>
  <si>
    <t>邱兴泉</t>
  </si>
  <si>
    <t>350825********0211</t>
  </si>
  <si>
    <t>622184********50447</t>
  </si>
  <si>
    <t>1385****646</t>
  </si>
  <si>
    <t>邱家庆</t>
  </si>
  <si>
    <t>352627********0218</t>
  </si>
  <si>
    <t>622184********50835</t>
  </si>
  <si>
    <t>1335****936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</si>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</sst>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P11" sqref="P11"/>
    </sheetView>
  </sheetViews>
  <sheetFormatPr defaultColWidth="9" defaultRowHeight="14.4"/>
  <cols>
    <col min="1" max="1" width="5" customWidth="1"/>
    <col min="2" max="2" width="8.44444444444444" customWidth="1"/>
    <col min="3" max="3" width="22.6666666666667" customWidth="1"/>
    <col min="4" max="4" width="22.8888888888889" customWidth="1"/>
    <col min="5" max="5" width="14.3333333333333" customWidth="1"/>
    <col min="11" max="11" width="9.77777777777778" customWidth="1"/>
    <col min="14" max="14" width="23.4444444444444" customWidth="1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5">
        <v>3</v>
      </c>
      <c r="H6" s="7">
        <f t="shared" ref="H6:H11" si="0">G6*23</f>
        <v>69</v>
      </c>
      <c r="I6" s="5"/>
      <c r="J6" s="7"/>
      <c r="K6" s="5">
        <v>3</v>
      </c>
      <c r="L6" s="7">
        <f t="shared" ref="L6:L11" si="1">K6*23</f>
        <v>69</v>
      </c>
      <c r="M6" s="7">
        <f>H6+L6</f>
        <v>138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5">
        <v>9</v>
      </c>
      <c r="H7" s="7">
        <f t="shared" si="0"/>
        <v>207</v>
      </c>
      <c r="I7" s="5"/>
      <c r="J7" s="7"/>
      <c r="K7" s="5">
        <v>9</v>
      </c>
      <c r="L7" s="7">
        <f t="shared" si="1"/>
        <v>207</v>
      </c>
      <c r="M7" s="7">
        <f t="shared" ref="M7:M14" si="2">H7+L7</f>
        <v>414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19</v>
      </c>
      <c r="G8" s="5">
        <v>2</v>
      </c>
      <c r="H8" s="7">
        <f t="shared" si="0"/>
        <v>46</v>
      </c>
      <c r="I8" s="5"/>
      <c r="J8" s="7"/>
      <c r="K8" s="5">
        <v>2</v>
      </c>
      <c r="L8" s="7">
        <f t="shared" si="1"/>
        <v>46</v>
      </c>
      <c r="M8" s="7">
        <f t="shared" si="2"/>
        <v>92</v>
      </c>
    </row>
    <row r="9" customFormat="1" ht="20" customHeight="1" spans="1:13">
      <c r="A9" s="5">
        <v>4</v>
      </c>
      <c r="B9" s="5" t="s">
        <v>28</v>
      </c>
      <c r="C9" s="6" t="s">
        <v>29</v>
      </c>
      <c r="D9" s="6" t="s">
        <v>30</v>
      </c>
      <c r="E9" s="5" t="s">
        <v>31</v>
      </c>
      <c r="F9" s="5" t="s">
        <v>19</v>
      </c>
      <c r="G9" s="5">
        <v>2.5</v>
      </c>
      <c r="H9" s="7">
        <f t="shared" si="0"/>
        <v>57.5</v>
      </c>
      <c r="I9" s="5"/>
      <c r="J9" s="7"/>
      <c r="K9" s="5">
        <v>2.5</v>
      </c>
      <c r="L9" s="7">
        <f t="shared" si="1"/>
        <v>57.5</v>
      </c>
      <c r="M9" s="7">
        <f t="shared" si="2"/>
        <v>115</v>
      </c>
    </row>
    <row r="10" customFormat="1" ht="20" customHeight="1" spans="1:13">
      <c r="A10" s="5">
        <v>5</v>
      </c>
      <c r="B10" s="8" t="s">
        <v>32</v>
      </c>
      <c r="C10" s="9" t="s">
        <v>33</v>
      </c>
      <c r="D10" s="9" t="s">
        <v>34</v>
      </c>
      <c r="E10" s="5" t="s">
        <v>35</v>
      </c>
      <c r="F10" s="5" t="s">
        <v>19</v>
      </c>
      <c r="G10" s="8">
        <v>2.7</v>
      </c>
      <c r="H10" s="7">
        <f t="shared" si="0"/>
        <v>62.1</v>
      </c>
      <c r="I10" s="8"/>
      <c r="J10" s="10"/>
      <c r="K10" s="8">
        <v>2.7</v>
      </c>
      <c r="L10" s="7">
        <f t="shared" si="1"/>
        <v>62.1</v>
      </c>
      <c r="M10" s="7">
        <f t="shared" si="2"/>
        <v>124.2</v>
      </c>
    </row>
    <row r="11" customFormat="1" ht="20" customHeight="1" spans="1:13">
      <c r="A11" s="5">
        <v>6</v>
      </c>
      <c r="B11" s="8" t="s">
        <v>36</v>
      </c>
      <c r="C11" s="9" t="s">
        <v>37</v>
      </c>
      <c r="D11" s="9" t="s">
        <v>38</v>
      </c>
      <c r="E11" s="5" t="s">
        <v>39</v>
      </c>
      <c r="F11" s="8" t="s">
        <v>40</v>
      </c>
      <c r="G11" s="8">
        <v>21</v>
      </c>
      <c r="H11" s="7">
        <f t="shared" si="0"/>
        <v>483</v>
      </c>
      <c r="I11" s="8"/>
      <c r="J11" s="10"/>
      <c r="K11" s="8">
        <v>21</v>
      </c>
      <c r="L11" s="7">
        <f t="shared" si="1"/>
        <v>483</v>
      </c>
      <c r="M11" s="7">
        <f t="shared" si="2"/>
        <v>966</v>
      </c>
    </row>
    <row r="12" customFormat="1" ht="20" customHeight="1" spans="1:13">
      <c r="A12" s="5">
        <v>7</v>
      </c>
      <c r="B12" s="8" t="s">
        <v>41</v>
      </c>
      <c r="C12" s="9" t="s">
        <v>42</v>
      </c>
      <c r="D12" s="9" t="s">
        <v>43</v>
      </c>
      <c r="E12" s="5" t="s">
        <v>44</v>
      </c>
      <c r="F12" s="8" t="s">
        <v>40</v>
      </c>
      <c r="G12" s="8">
        <v>55</v>
      </c>
      <c r="H12" s="7">
        <f>G12*20</f>
        <v>1100</v>
      </c>
      <c r="I12" s="8"/>
      <c r="J12" s="10"/>
      <c r="K12" s="8">
        <v>55</v>
      </c>
      <c r="L12" s="7">
        <f>K12*20</f>
        <v>1100</v>
      </c>
      <c r="M12" s="7">
        <f t="shared" si="2"/>
        <v>2200</v>
      </c>
    </row>
    <row r="13" customFormat="1" ht="20" customHeight="1" spans="1:13">
      <c r="A13" s="5">
        <v>8</v>
      </c>
      <c r="B13" s="8" t="s">
        <v>45</v>
      </c>
      <c r="C13" s="9" t="s">
        <v>46</v>
      </c>
      <c r="D13" s="9" t="s">
        <v>47</v>
      </c>
      <c r="E13" s="5" t="s">
        <v>48</v>
      </c>
      <c r="F13" s="8" t="s">
        <v>40</v>
      </c>
      <c r="G13" s="8">
        <v>34.2</v>
      </c>
      <c r="H13" s="7">
        <f>G13*23</f>
        <v>786.6</v>
      </c>
      <c r="I13" s="8"/>
      <c r="J13" s="10"/>
      <c r="K13" s="8">
        <v>34.2</v>
      </c>
      <c r="L13" s="7">
        <f>K13*23</f>
        <v>786.6</v>
      </c>
      <c r="M13" s="7">
        <f t="shared" si="2"/>
        <v>1573.2</v>
      </c>
    </row>
    <row r="14" customFormat="1" ht="20" customHeight="1" spans="1:13">
      <c r="A14" s="5">
        <v>9</v>
      </c>
      <c r="B14" s="8" t="s">
        <v>49</v>
      </c>
      <c r="C14" s="9" t="s">
        <v>50</v>
      </c>
      <c r="D14" s="9" t="s">
        <v>51</v>
      </c>
      <c r="E14" s="5" t="s">
        <v>52</v>
      </c>
      <c r="F14" s="8" t="s">
        <v>40</v>
      </c>
      <c r="G14" s="8">
        <v>33.7</v>
      </c>
      <c r="H14" s="7">
        <f>G14*23</f>
        <v>775.1</v>
      </c>
      <c r="I14" s="8"/>
      <c r="J14" s="10"/>
      <c r="K14" s="8">
        <v>33.7</v>
      </c>
      <c r="L14" s="7">
        <f>K14*23</f>
        <v>775.1</v>
      </c>
      <c r="M14" s="7">
        <f t="shared" si="2"/>
        <v>1550.2</v>
      </c>
    </row>
    <row r="15" customFormat="1" ht="20" customHeight="1" spans="1:13">
      <c r="A15" s="8"/>
      <c r="B15" s="8"/>
      <c r="C15" s="9"/>
      <c r="D15" s="9"/>
      <c r="E15" s="11" t="s">
        <v>53</v>
      </c>
      <c r="F15" s="8"/>
      <c r="G15" s="8">
        <f>SUM(G6:G14)</f>
        <v>163.1</v>
      </c>
      <c r="H15" s="10"/>
      <c r="I15" s="8"/>
      <c r="J15" s="10"/>
      <c r="K15" s="8">
        <f>SUM(K6:K14)</f>
        <v>163.1</v>
      </c>
      <c r="L15" s="10"/>
      <c r="M15" s="10">
        <f>SUM(M6:M14)</f>
        <v>7172.6</v>
      </c>
    </row>
    <row r="16" customFormat="1" ht="20" customHeight="1" spans="1:13">
      <c r="A16" s="5"/>
      <c r="B16" s="5"/>
      <c r="C16" s="5"/>
      <c r="D16" s="6"/>
      <c r="E16" s="5"/>
      <c r="F16" s="5"/>
      <c r="G16" s="5"/>
      <c r="H16" s="7"/>
      <c r="I16" s="5"/>
      <c r="J16" s="7"/>
      <c r="K16" s="12" t="s">
        <v>54</v>
      </c>
      <c r="L16" s="7"/>
      <c r="M16" s="7">
        <v>7172.6</v>
      </c>
    </row>
    <row r="17" customFormat="1" ht="20" customHeight="1" spans="1:13">
      <c r="A17" s="5"/>
      <c r="B17" s="5"/>
      <c r="C17" s="6"/>
      <c r="D17" s="6"/>
      <c r="E17" s="5"/>
      <c r="F17" s="5"/>
      <c r="G17" s="5"/>
      <c r="H17" s="7"/>
      <c r="I17" s="5"/>
      <c r="J17" s="7"/>
      <c r="K17" s="12" t="s">
        <v>55</v>
      </c>
      <c r="L17" s="7"/>
      <c r="M17" s="7">
        <v>4673</v>
      </c>
    </row>
    <row r="18" customFormat="1" ht="20" customHeight="1" spans="1:13">
      <c r="A18" s="5"/>
      <c r="B18" s="5"/>
      <c r="C18" s="6"/>
      <c r="D18" s="6"/>
      <c r="E18" s="5"/>
      <c r="F18" s="5"/>
      <c r="G18" s="5"/>
      <c r="H18" s="7"/>
      <c r="I18" s="5"/>
      <c r="J18" s="7"/>
      <c r="K18" s="12" t="s">
        <v>56</v>
      </c>
      <c r="L18" s="7"/>
      <c r="M18" s="7">
        <f>M16+M17</f>
        <v>11845.6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196527777777778" right="0.23611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033AFA9F577742ECAC5495F1EC8B487C_13</vt:lpwstr>
  </property>
  <property fmtid="{D5CDD505-2E9C-101B-9397-08002B2CF9AE}" pid="4" name="CalculationRule">
    <vt:i4>0</vt:i4>
  </property>
</Properties>
</file>